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見積書" sheetId="1" state="visible" r:id="rId1"/>
    <sheet xmlns:r="http://schemas.openxmlformats.org/officeDocument/2006/relationships" name="記入例" sheetId="2" state="visible" r:id="rId2"/>
    <sheet xmlns:r="http://schemas.openxmlformats.org/officeDocument/2006/relationships" name="使い方" sheetId="3" state="visible" r:id="rId3"/>
  </sheets>
  <definedNames>
    <definedName name="_xlnm.Print_Area" localSheetId="0">'見積書'!$A$1:$J$51</definedName>
    <definedName name="_xlnm.Print_Area" localSheetId="1">'記入例'!$A$1:$J$51</definedName>
    <definedName name="_xlnm.Print_Area" localSheetId="2">'使い方'!$A$1:$C$32</definedName>
  </definedNames>
  <calcPr calcId="124519" fullCalcOnLoad="1"/>
</workbook>
</file>

<file path=xl/styles.xml><?xml version="1.0" encoding="utf-8"?>
<styleSheet xmlns="http://schemas.openxmlformats.org/spreadsheetml/2006/main">
  <numFmts count="4">
    <numFmt numFmtId="164" formatCode="yyyy/m/d"/>
    <numFmt numFmtId="165" formatCode="&quot;￥&quot;#,##0;;"/>
    <numFmt numFmtId="166" formatCode="#,##0.##;;"/>
    <numFmt numFmtId="167" formatCode="#,##0;△#,##0;"/>
  </numFmts>
  <fonts count="24">
    <font>
      <name val="Calibri"/>
      <family val="2"/>
      <color theme="1"/>
      <sz val="11"/>
      <scheme val="minor"/>
    </font>
    <font>
      <name val="游ゴシック"/>
      <sz val="11"/>
    </font>
    <font>
      <name val="游ゴシック"/>
      <b val="1"/>
      <color rgb="001F4E79"/>
      <sz val="22"/>
    </font>
    <font>
      <name val="游ゴシック"/>
      <b val="1"/>
      <color rgb="000000CC"/>
      <sz val="14"/>
    </font>
    <font>
      <name val="游ゴシック"/>
      <sz val="12"/>
    </font>
    <font>
      <name val="游ゴシック"/>
      <color rgb="000000CC"/>
      <sz val="10"/>
    </font>
    <font>
      <name val="游ゴシック"/>
      <color rgb="001F4E79"/>
      <sz val="9"/>
    </font>
    <font>
      <name val="游ゴシック"/>
      <color rgb="000000CC"/>
      <sz val="11"/>
    </font>
    <font>
      <name val="游ゴシック"/>
      <color rgb="00808080"/>
      <sz val="8.5"/>
    </font>
    <font>
      <name val="游ゴシック"/>
      <b val="1"/>
      <color rgb="001F4E79"/>
      <sz val="10"/>
    </font>
    <font>
      <name val="游ゴシック"/>
      <b val="1"/>
      <sz val="20"/>
    </font>
    <font>
      <name val="游ゴシック"/>
      <b val="1"/>
      <color rgb="000000CC"/>
      <sz val="13"/>
    </font>
    <font>
      <name val="游ゴシック"/>
      <b val="1"/>
      <color rgb="001F4E79"/>
      <sz val="9"/>
    </font>
    <font>
      <name val="游ゴシック"/>
      <sz val="10"/>
    </font>
    <font>
      <name val="游ゴシック"/>
      <color rgb="001F4E79"/>
      <sz val="10"/>
    </font>
    <font>
      <name val="游ゴシック"/>
      <b val="1"/>
      <color rgb="001F4E79"/>
      <sz val="11"/>
    </font>
    <font>
      <name val="游ゴシック"/>
      <b val="1"/>
      <sz val="13"/>
    </font>
    <font>
      <name val="游ゴシック"/>
      <b val="1"/>
      <color rgb="001F4E79"/>
      <sz val="16"/>
    </font>
    <font>
      <name val="游ゴシック"/>
      <b val="1"/>
      <color rgb="000000CC"/>
      <sz val="10"/>
    </font>
    <font>
      <name val="游ゴシック"/>
      <b val="1"/>
      <color rgb="001F4E79"/>
      <sz val="12"/>
    </font>
    <font>
      <name val="游ゴシック"/>
      <b val="1"/>
      <color rgb="001F4E79"/>
    </font>
    <font>
      <name val="游ゴシック"/>
      <color rgb="00000000"/>
      <sz val="10.5"/>
    </font>
    <font>
      <name val="游ゴシック"/>
      <color rgb="00404040"/>
      <sz val="10"/>
    </font>
    <font>
      <name val="游ゴシック"/>
      <i val="1"/>
      <color rgb="00808080"/>
      <sz val="9"/>
    </font>
  </fonts>
  <fills count="5">
    <fill>
      <patternFill/>
    </fill>
    <fill>
      <patternFill patternType="gray125"/>
    </fill>
    <fill>
      <patternFill patternType="solid">
        <fgColor rgb="00FFFFFF"/>
      </patternFill>
    </fill>
    <fill>
      <patternFill patternType="solid">
        <fgColor rgb="00EAF0F7"/>
      </patternFill>
    </fill>
    <fill>
      <patternFill patternType="solid">
        <fgColor rgb="00D6E4F0"/>
      </patternFill>
    </fill>
  </fills>
  <borders count="10">
    <border>
      <left/>
      <right/>
      <top/>
      <bottom/>
      <diagonal/>
    </border>
    <border>
      <left style="thin">
        <color rgb="009BB4CC"/>
      </left>
      <right style="thin">
        <color rgb="009BB4CC"/>
      </right>
      <top style="thin">
        <color rgb="009BB4CC"/>
      </top>
      <bottom style="thin">
        <color rgb="009BB4CC"/>
      </bottom>
    </border>
    <border>
      <left style="medium">
        <color rgb="001F4E79"/>
      </left>
      <right style="thin">
        <color rgb="009BB4CC"/>
      </right>
      <top style="medium">
        <color rgb="001F4E79"/>
      </top>
      <bottom style="thin">
        <color rgb="009BB4CC"/>
      </bottom>
    </border>
    <border>
      <left style="thin">
        <color rgb="009BB4CC"/>
      </left>
      <right style="thin">
        <color rgb="009BB4CC"/>
      </right>
      <top style="medium">
        <color rgb="001F4E79"/>
      </top>
      <bottom style="thin">
        <color rgb="009BB4CC"/>
      </bottom>
    </border>
    <border>
      <left style="thin">
        <color rgb="009BB4CC"/>
      </left>
      <right style="medium">
        <color rgb="001F4E79"/>
      </right>
      <top style="medium">
        <color rgb="001F4E79"/>
      </top>
      <bottom style="thin">
        <color rgb="009BB4CC"/>
      </bottom>
    </border>
    <border>
      <left style="medium">
        <color rgb="001F4E79"/>
      </left>
      <right style="thin">
        <color rgb="009BB4CC"/>
      </right>
      <top style="thin">
        <color rgb="009BB4CC"/>
      </top>
      <bottom style="medium">
        <color rgb="001F4E79"/>
      </bottom>
    </border>
    <border>
      <left style="thin">
        <color rgb="009BB4CC"/>
      </left>
      <right style="thin">
        <color rgb="009BB4CC"/>
      </right>
      <top style="thin">
        <color rgb="009BB4CC"/>
      </top>
      <bottom style="medium">
        <color rgb="001F4E79"/>
      </bottom>
    </border>
    <border>
      <left style="thin">
        <color rgb="009BB4CC"/>
      </left>
      <right style="medium">
        <color rgb="001F4E79"/>
      </right>
      <top style="thin">
        <color rgb="009BB4CC"/>
      </top>
      <bottom style="medium">
        <color rgb="001F4E79"/>
      </bottom>
    </border>
    <border>
      <left style="medium">
        <color rgb="001F4E79"/>
      </left>
      <right style="thin">
        <color rgb="009BB4CC"/>
      </right>
      <top style="thin">
        <color rgb="009BB4CC"/>
      </top>
      <bottom style="thin">
        <color rgb="009BB4CC"/>
      </bottom>
    </border>
    <border>
      <left style="thin">
        <color rgb="009BB4CC"/>
      </left>
      <right style="medium">
        <color rgb="001F4E79"/>
      </right>
      <top style="thin">
        <color rgb="009BB4CC"/>
      </top>
      <bottom style="thin">
        <color rgb="009BB4CC"/>
      </bottom>
    </border>
  </borders>
  <cellStyleXfs count="1">
    <xf numFmtId="0" fontId="1" fillId="0" borderId="0"/>
  </cellStyleXfs>
  <cellXfs count="62">
    <xf numFmtId="0" fontId="0" fillId="0" borderId="0" pivotButton="0" quotePrefix="0" xfId="0"/>
    <xf numFmtId="0" fontId="2" fillId="0" borderId="0" applyAlignment="1" pivotButton="0" quotePrefix="0" xfId="0">
      <alignment horizontal="center" vertical="center"/>
    </xf>
    <xf numFmtId="0" fontId="3" fillId="2" borderId="1" applyAlignment="1" applyProtection="1" pivotButton="0" quotePrefix="0" xfId="0">
      <alignment horizontal="left" vertical="center" indent="1"/>
      <protection locked="0" hidden="0"/>
    </xf>
    <xf numFmtId="0" fontId="0" fillId="2" borderId="1" applyProtection="1" pivotButton="0" quotePrefix="0" xfId="0">
      <protection locked="0" hidden="0"/>
    </xf>
    <xf numFmtId="0" fontId="4" fillId="0" borderId="0" applyAlignment="1" pivotButton="0" quotePrefix="0" xfId="0">
      <alignment horizontal="left" vertical="bottom"/>
    </xf>
    <xf numFmtId="0" fontId="6" fillId="3" borderId="1" applyAlignment="1" pivotButton="0" quotePrefix="0" xfId="0">
      <alignment horizontal="center" vertical="center"/>
    </xf>
    <xf numFmtId="164" fontId="7" fillId="2" borderId="1" applyAlignment="1" applyProtection="1" pivotButton="0" quotePrefix="0" xfId="0">
      <alignment horizontal="center" vertical="center"/>
      <protection locked="0" hidden="0"/>
    </xf>
    <xf numFmtId="0" fontId="5" fillId="2" borderId="1" applyAlignment="1" applyProtection="1" pivotButton="0" quotePrefix="0" xfId="0">
      <alignment horizontal="left" vertical="center" indent="1"/>
      <protection locked="0" hidden="0"/>
    </xf>
    <xf numFmtId="0" fontId="7" fillId="2" borderId="1" applyAlignment="1" applyProtection="1" pivotButton="0" quotePrefix="0" xfId="0">
      <alignment horizontal="center" vertical="center"/>
      <protection locked="0" hidden="0"/>
    </xf>
    <xf numFmtId="0" fontId="8" fillId="0" borderId="0" applyAlignment="1" pivotButton="0" quotePrefix="0" xfId="0">
      <alignment horizontal="left" vertical="center" wrapText="1"/>
    </xf>
    <xf numFmtId="0" fontId="9" fillId="3" borderId="2" applyAlignment="1" pivotButton="0" quotePrefix="0" xfId="0">
      <alignment horizontal="center" vertical="center"/>
    </xf>
    <xf numFmtId="0" fontId="0" fillId="3" borderId="3" pivotButton="0" quotePrefix="0" xfId="0"/>
    <xf numFmtId="0" fontId="0" fillId="3" borderId="4" pivotButton="0" quotePrefix="0" xfId="0"/>
    <xf numFmtId="0" fontId="11" fillId="2" borderId="2" applyAlignment="1" applyProtection="1" pivotButton="0" quotePrefix="0" xfId="0">
      <alignment horizontal="left" vertical="center" indent="1"/>
      <protection locked="0" hidden="0"/>
    </xf>
    <xf numFmtId="0" fontId="0" fillId="2" borderId="3" applyProtection="1" pivotButton="0" quotePrefix="0" xfId="0">
      <protection locked="0" hidden="0"/>
    </xf>
    <xf numFmtId="0" fontId="0" fillId="2" borderId="4" applyProtection="1" pivotButton="0" quotePrefix="0" xfId="0">
      <protection locked="0" hidden="0"/>
    </xf>
    <xf numFmtId="165" fontId="10" fillId="0" borderId="5" applyAlignment="1" pivotButton="0" quotePrefix="0" xfId="0">
      <alignment horizontal="right" vertical="center"/>
    </xf>
    <xf numFmtId="0" fontId="0" fillId="0" borderId="6" pivotButton="0" quotePrefix="0" xfId="0"/>
    <xf numFmtId="0" fontId="0" fillId="0" borderId="7" pivotButton="0" quotePrefix="0" xfId="0"/>
    <xf numFmtId="0" fontId="5" fillId="2" borderId="8" applyAlignment="1" applyProtection="1" pivotButton="0" quotePrefix="0" xfId="0">
      <alignment horizontal="left" vertical="center" indent="1"/>
      <protection locked="0" hidden="0"/>
    </xf>
    <xf numFmtId="0" fontId="0" fillId="2" borderId="9" applyProtection="1" pivotButton="0" quotePrefix="0" xfId="0">
      <protection locked="0" hidden="0"/>
    </xf>
    <xf numFmtId="0" fontId="5" fillId="2" borderId="5" applyAlignment="1" applyProtection="1" pivotButton="0" quotePrefix="0" xfId="0">
      <alignment horizontal="left" vertical="center" indent="1"/>
      <protection locked="0" hidden="0"/>
    </xf>
    <xf numFmtId="0" fontId="0" fillId="2" borderId="6" applyProtection="1" pivotButton="0" quotePrefix="0" xfId="0">
      <protection locked="0" hidden="0"/>
    </xf>
    <xf numFmtId="0" fontId="0" fillId="2" borderId="7" applyProtection="1" pivotButton="0" quotePrefix="0" xfId="0">
      <protection locked="0" hidden="0"/>
    </xf>
    <xf numFmtId="0" fontId="12" fillId="4" borderId="2" applyAlignment="1" pivotButton="0" quotePrefix="0" xfId="0">
      <alignment horizontal="center" vertical="center" wrapText="1"/>
    </xf>
    <xf numFmtId="0" fontId="0" fillId="4" borderId="3" pivotButton="0" quotePrefix="0" xfId="0"/>
    <xf numFmtId="0" fontId="12" fillId="4" borderId="3" applyAlignment="1" pivotButton="0" quotePrefix="0" xfId="0">
      <alignment horizontal="center" vertical="center" wrapText="1"/>
    </xf>
    <xf numFmtId="0" fontId="12" fillId="4" borderId="4" applyAlignment="1" pivotButton="0" quotePrefix="0" xfId="0">
      <alignment horizontal="center" vertical="center" wrapText="1"/>
    </xf>
    <xf numFmtId="0" fontId="5" fillId="2" borderId="1" applyAlignment="1" applyProtection="1" pivotButton="0" quotePrefix="0" xfId="0">
      <alignment horizontal="center" vertical="center"/>
      <protection locked="0" hidden="0"/>
    </xf>
    <xf numFmtId="166" fontId="5" fillId="2" borderId="1" applyAlignment="1" applyProtection="1" pivotButton="0" quotePrefix="0" xfId="0">
      <alignment horizontal="center" vertical="center"/>
      <protection locked="0" hidden="0"/>
    </xf>
    <xf numFmtId="167" fontId="5" fillId="2" borderId="1" applyAlignment="1" applyProtection="1" pivotButton="0" quotePrefix="0" xfId="0">
      <alignment horizontal="right" vertical="center"/>
      <protection locked="0" hidden="0"/>
    </xf>
    <xf numFmtId="167" fontId="13" fillId="0" borderId="9" applyAlignment="1" pivotButton="0" quotePrefix="0" xfId="0">
      <alignment horizontal="right" vertical="center"/>
    </xf>
    <xf numFmtId="0" fontId="5" fillId="2" borderId="6" applyAlignment="1" applyProtection="1" pivotButton="0" quotePrefix="0" xfId="0">
      <alignment horizontal="center" vertical="center"/>
      <protection locked="0" hidden="0"/>
    </xf>
    <xf numFmtId="166" fontId="5" fillId="2" borderId="6" applyAlignment="1" applyProtection="1" pivotButton="0" quotePrefix="0" xfId="0">
      <alignment horizontal="center" vertical="center"/>
      <protection locked="0" hidden="0"/>
    </xf>
    <xf numFmtId="167" fontId="5" fillId="2" borderId="6" applyAlignment="1" applyProtection="1" pivotButton="0" quotePrefix="0" xfId="0">
      <alignment horizontal="right" vertical="center"/>
      <protection locked="0" hidden="0"/>
    </xf>
    <xf numFmtId="167" fontId="13" fillId="0" borderId="7" applyAlignment="1" pivotButton="0" quotePrefix="0" xfId="0">
      <alignment horizontal="right" vertical="center"/>
    </xf>
    <xf numFmtId="0" fontId="0" fillId="4" borderId="4" pivotButton="0" quotePrefix="0" xfId="0"/>
    <xf numFmtId="0" fontId="14" fillId="3" borderId="2" applyAlignment="1" pivotButton="0" quotePrefix="0" xfId="0">
      <alignment horizontal="center" vertical="center"/>
    </xf>
    <xf numFmtId="167" fontId="1" fillId="0" borderId="4" applyAlignment="1" pivotButton="0" quotePrefix="0" xfId="0">
      <alignment horizontal="right" vertical="center"/>
    </xf>
    <xf numFmtId="0" fontId="5" fillId="2" borderId="8" applyAlignment="1" applyProtection="1" pivotButton="0" quotePrefix="0" xfId="0">
      <alignment horizontal="center" vertical="center"/>
      <protection locked="0" hidden="0"/>
    </xf>
    <xf numFmtId="167" fontId="13" fillId="0" borderId="1" applyAlignment="1" pivotButton="0" quotePrefix="0" xfId="0">
      <alignment horizontal="right" vertical="center"/>
    </xf>
    <xf numFmtId="0" fontId="0" fillId="0" borderId="9" pivotButton="0" quotePrefix="0" xfId="0"/>
    <xf numFmtId="0" fontId="14" fillId="3" borderId="8" applyAlignment="1" pivotButton="0" quotePrefix="0" xfId="0">
      <alignment horizontal="center" vertical="center"/>
    </xf>
    <xf numFmtId="0" fontId="0" fillId="3" borderId="1" pivotButton="0" quotePrefix="0" xfId="0"/>
    <xf numFmtId="167" fontId="1" fillId="0" borderId="9" applyAlignment="1" pivotButton="0" quotePrefix="0" xfId="0">
      <alignment horizontal="right" vertical="center"/>
    </xf>
    <xf numFmtId="0" fontId="15" fillId="3" borderId="5" applyAlignment="1" pivotButton="0" quotePrefix="0" xfId="0">
      <alignment horizontal="center" vertical="center"/>
    </xf>
    <xf numFmtId="0" fontId="0" fillId="3" borderId="6" pivotButton="0" quotePrefix="0" xfId="0"/>
    <xf numFmtId="167" fontId="16" fillId="4" borderId="7" applyAlignment="1" pivotButton="0" quotePrefix="0" xfId="0">
      <alignment horizontal="right" vertical="center"/>
    </xf>
    <xf numFmtId="0" fontId="5" fillId="2" borderId="5" applyAlignment="1" applyProtection="1" pivotButton="0" quotePrefix="0" xfId="0">
      <alignment horizontal="center" vertical="center"/>
      <protection locked="0" hidden="0"/>
    </xf>
    <xf numFmtId="167" fontId="13" fillId="0" borderId="6" applyAlignment="1" pivotButton="0" quotePrefix="0" xfId="0">
      <alignment horizontal="right" vertical="center"/>
    </xf>
    <xf numFmtId="0" fontId="8" fillId="0" borderId="0" applyAlignment="1" pivotButton="0" quotePrefix="0" xfId="0">
      <alignment horizontal="left" vertical="center"/>
    </xf>
    <xf numFmtId="0" fontId="6" fillId="3" borderId="2" applyAlignment="1" pivotButton="0" quotePrefix="0" xfId="0">
      <alignment horizontal="center" vertical="center"/>
    </xf>
    <xf numFmtId="0" fontId="5" fillId="2" borderId="3" applyAlignment="1" applyProtection="1" pivotButton="0" quotePrefix="0" xfId="0">
      <alignment horizontal="left" vertical="top" wrapText="1" indent="1"/>
      <protection locked="0" hidden="0"/>
    </xf>
    <xf numFmtId="0" fontId="0" fillId="3" borderId="8" pivotButton="0" quotePrefix="0" xfId="0"/>
    <xf numFmtId="0" fontId="0" fillId="3" borderId="5" pivotButton="0" quotePrefix="0" xfId="0"/>
    <xf numFmtId="0" fontId="17" fillId="0" borderId="0" applyAlignment="1" pivotButton="0" quotePrefix="0" xfId="0">
      <alignment vertical="top" wrapText="1"/>
    </xf>
    <xf numFmtId="0" fontId="18" fillId="0" borderId="0" applyAlignment="1" pivotButton="0" quotePrefix="0" xfId="0">
      <alignment vertical="top" wrapText="1"/>
    </xf>
    <xf numFmtId="0" fontId="19" fillId="0" borderId="0" applyAlignment="1" pivotButton="0" quotePrefix="0" xfId="0">
      <alignment vertical="top" wrapText="1"/>
    </xf>
    <xf numFmtId="0" fontId="20" fillId="0" borderId="0" applyAlignment="1" pivotButton="0" quotePrefix="0" xfId="0">
      <alignment horizontal="center" vertical="top"/>
    </xf>
    <xf numFmtId="0" fontId="21" fillId="0" borderId="0" applyAlignment="1" pivotButton="0" quotePrefix="0" xfId="0">
      <alignment vertical="top" wrapText="1"/>
    </xf>
    <xf numFmtId="0" fontId="22" fillId="0" borderId="0" applyAlignment="1" pivotButton="0" quotePrefix="0" xfId="0">
      <alignment vertical="top" wrapText="1"/>
    </xf>
    <xf numFmtId="0" fontId="2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fitToPage="1"/>
  </sheetPr>
  <dimension ref="B2:I50"/>
  <sheetViews>
    <sheetView showGridLines="0" workbookViewId="0">
      <selection activeCell="A1" sqref="A1"/>
    </sheetView>
  </sheetViews>
  <sheetFormatPr baseColWidth="8" defaultRowHeight="15"/>
  <cols>
    <col width="1.6" customWidth="1" min="1" max="1"/>
    <col width="11" customWidth="1" min="2" max="2"/>
    <col width="23" customWidth="1" min="3" max="3"/>
    <col width="5.5" customWidth="1" min="4" max="4"/>
    <col width="7" customWidth="1" min="5" max="5"/>
    <col width="5.5" customWidth="1" min="6" max="6"/>
    <col width="12" customWidth="1" min="7" max="7"/>
    <col width="9" customWidth="1" min="8" max="8"/>
    <col width="14" customWidth="1" min="9" max="9"/>
    <col width="1.6" customWidth="1" min="10" max="10"/>
  </cols>
  <sheetData>
    <row r="1" ht="6" customHeight="1"/>
    <row r="2" ht="38" customHeight="1">
      <c r="B2" s="1" t="inlineStr">
        <is>
          <t>御 見 積 書</t>
        </is>
      </c>
    </row>
    <row r="3" ht="6" customHeight="1"/>
    <row r="4" ht="26" customHeight="1">
      <c r="B4" s="2" t="n"/>
      <c r="C4" s="3" t="n"/>
      <c r="D4" s="3" t="n"/>
      <c r="E4" s="3" t="n"/>
      <c r="F4" s="4" t="inlineStr">
        <is>
          <t>御中</t>
        </is>
      </c>
      <c r="H4" s="5" t="inlineStr">
        <is>
          <t>見積日</t>
        </is>
      </c>
      <c r="I4" s="6" t="n"/>
    </row>
    <row r="5" ht="20" customHeight="1">
      <c r="B5" s="7" t="n"/>
      <c r="C5" s="3" t="n"/>
      <c r="D5" s="3" t="n"/>
      <c r="E5" s="3" t="n"/>
      <c r="H5" s="5" t="inlineStr">
        <is>
          <t>見積番号</t>
        </is>
      </c>
      <c r="I5" s="8" t="n"/>
    </row>
    <row r="6" ht="20" customHeight="1">
      <c r="B6" s="7" t="n"/>
      <c r="C6" s="3" t="n"/>
      <c r="D6" s="3" t="n"/>
      <c r="E6" s="3" t="n"/>
    </row>
    <row r="7" ht="8" customHeight="1"/>
    <row r="8" ht="18" customHeight="1">
      <c r="B8" s="9" t="inlineStr">
        <is>
          <t>下記のとおりお見積り申し上げます。</t>
        </is>
      </c>
    </row>
    <row r="9" ht="20" customHeight="1">
      <c r="B9" s="10" t="inlineStr">
        <is>
          <t>お 見 積 り 金 額（税込）</t>
        </is>
      </c>
      <c r="C9" s="11" t="n"/>
      <c r="D9" s="11" t="n"/>
      <c r="E9" s="12" t="n"/>
      <c r="F9" s="13" t="n"/>
      <c r="G9" s="14" t="n"/>
      <c r="H9" s="14" t="n"/>
      <c r="I9" s="15" t="n"/>
    </row>
    <row r="10" ht="34" customHeight="1">
      <c r="B10" s="16">
        <f>IF(I40="","",I40)</f>
        <v/>
      </c>
      <c r="C10" s="17" t="n"/>
      <c r="D10" s="17" t="n"/>
      <c r="E10" s="18" t="n"/>
      <c r="F10" s="19" t="n"/>
      <c r="G10" s="3" t="n"/>
      <c r="H10" s="3" t="n"/>
      <c r="I10" s="20" t="n"/>
    </row>
    <row r="11" ht="20" customHeight="1">
      <c r="F11" s="19" t="n"/>
      <c r="G11" s="3" t="n"/>
      <c r="H11" s="3" t="n"/>
      <c r="I11" s="20" t="n"/>
    </row>
    <row r="12" ht="20" customHeight="1">
      <c r="B12" s="5" t="inlineStr">
        <is>
          <t>納　期</t>
        </is>
      </c>
      <c r="C12" s="7" t="n"/>
      <c r="D12" s="3" t="n"/>
      <c r="E12" s="3" t="n"/>
      <c r="F12" s="19" t="n"/>
      <c r="G12" s="3" t="n"/>
      <c r="H12" s="3" t="n"/>
      <c r="I12" s="20" t="n"/>
    </row>
    <row r="13" ht="20" customHeight="1">
      <c r="B13" s="5" t="inlineStr">
        <is>
          <t>支払条件</t>
        </is>
      </c>
      <c r="C13" s="7" t="n"/>
      <c r="D13" s="3" t="n"/>
      <c r="E13" s="3" t="n"/>
      <c r="F13" s="19" t="n"/>
      <c r="G13" s="3" t="n"/>
      <c r="H13" s="3" t="n"/>
      <c r="I13" s="20" t="n"/>
    </row>
    <row r="14" ht="20" customHeight="1">
      <c r="B14" s="5" t="inlineStr">
        <is>
          <t>有効期限</t>
        </is>
      </c>
      <c r="C14" s="7" t="n"/>
      <c r="D14" s="3" t="n"/>
      <c r="E14" s="3" t="n"/>
      <c r="F14" s="21" t="n"/>
      <c r="G14" s="22" t="n"/>
      <c r="H14" s="22" t="n"/>
      <c r="I14" s="23" t="n"/>
    </row>
    <row r="15" ht="10" customHeight="1"/>
    <row r="16" ht="26" customHeight="1">
      <c r="B16" s="24" t="inlineStr">
        <is>
          <t>品　名・内　容</t>
        </is>
      </c>
      <c r="C16" s="25" t="n"/>
      <c r="D16" s="26" t="inlineStr">
        <is>
          <t>軽減</t>
        </is>
      </c>
      <c r="E16" s="26" t="inlineStr">
        <is>
          <t>数量</t>
        </is>
      </c>
      <c r="F16" s="26" t="inlineStr">
        <is>
          <t>単位</t>
        </is>
      </c>
      <c r="G16" s="26" t="inlineStr">
        <is>
          <t>単価（税抜）</t>
        </is>
      </c>
      <c r="H16" s="26" t="inlineStr">
        <is>
          <t>税率</t>
        </is>
      </c>
      <c r="I16" s="27" t="inlineStr">
        <is>
          <t>金額（税抜）</t>
        </is>
      </c>
    </row>
    <row r="17" ht="19" customHeight="1">
      <c r="B17" s="19" t="n"/>
      <c r="C17" s="3" t="n"/>
      <c r="D17" s="28" t="n"/>
      <c r="E17" s="29" t="n"/>
      <c r="F17" s="28" t="n"/>
      <c r="G17" s="30" t="n"/>
      <c r="H17" s="28" t="n"/>
      <c r="I17" s="31">
        <f>IF(OR(N(E17)=0,N(G17)=0),"",ROUND(E17*G17,0))</f>
        <v/>
      </c>
    </row>
    <row r="18" ht="19" customHeight="1">
      <c r="B18" s="19" t="n"/>
      <c r="C18" s="3" t="n"/>
      <c r="D18" s="28" t="n"/>
      <c r="E18" s="29" t="n"/>
      <c r="F18" s="28" t="n"/>
      <c r="G18" s="30" t="n"/>
      <c r="H18" s="28" t="n"/>
      <c r="I18" s="31">
        <f>IF(OR(N(E18)=0,N(G18)=0),"",ROUND(E18*G18,0))</f>
        <v/>
      </c>
    </row>
    <row r="19" ht="19" customHeight="1">
      <c r="B19" s="19" t="n"/>
      <c r="C19" s="3" t="n"/>
      <c r="D19" s="28" t="n"/>
      <c r="E19" s="29" t="n"/>
      <c r="F19" s="28" t="n"/>
      <c r="G19" s="30" t="n"/>
      <c r="H19" s="28" t="n"/>
      <c r="I19" s="31">
        <f>IF(OR(N(E19)=0,N(G19)=0),"",ROUND(E19*G19,0))</f>
        <v/>
      </c>
    </row>
    <row r="20" ht="19" customHeight="1">
      <c r="B20" s="19" t="n"/>
      <c r="C20" s="3" t="n"/>
      <c r="D20" s="28" t="n"/>
      <c r="E20" s="29" t="n"/>
      <c r="F20" s="28" t="n"/>
      <c r="G20" s="30" t="n"/>
      <c r="H20" s="28" t="n"/>
      <c r="I20" s="31">
        <f>IF(OR(N(E20)=0,N(G20)=0),"",ROUND(E20*G20,0))</f>
        <v/>
      </c>
    </row>
    <row r="21" ht="19" customHeight="1">
      <c r="B21" s="19" t="n"/>
      <c r="C21" s="3" t="n"/>
      <c r="D21" s="28" t="n"/>
      <c r="E21" s="29" t="n"/>
      <c r="F21" s="28" t="n"/>
      <c r="G21" s="30" t="n"/>
      <c r="H21" s="28" t="n"/>
      <c r="I21" s="31">
        <f>IF(OR(N(E21)=0,N(G21)=0),"",ROUND(E21*G21,0))</f>
        <v/>
      </c>
    </row>
    <row r="22" ht="19" customHeight="1">
      <c r="B22" s="19" t="n"/>
      <c r="C22" s="3" t="n"/>
      <c r="D22" s="28" t="n"/>
      <c r="E22" s="29" t="n"/>
      <c r="F22" s="28" t="n"/>
      <c r="G22" s="30" t="n"/>
      <c r="H22" s="28" t="n"/>
      <c r="I22" s="31">
        <f>IF(OR(N(E22)=0,N(G22)=0),"",ROUND(E22*G22,0))</f>
        <v/>
      </c>
    </row>
    <row r="23" ht="19" customHeight="1">
      <c r="B23" s="19" t="n"/>
      <c r="C23" s="3" t="n"/>
      <c r="D23" s="28" t="n"/>
      <c r="E23" s="29" t="n"/>
      <c r="F23" s="28" t="n"/>
      <c r="G23" s="30" t="n"/>
      <c r="H23" s="28" t="n"/>
      <c r="I23" s="31">
        <f>IF(OR(N(E23)=0,N(G23)=0),"",ROUND(E23*G23,0))</f>
        <v/>
      </c>
    </row>
    <row r="24" ht="19" customHeight="1">
      <c r="B24" s="19" t="n"/>
      <c r="C24" s="3" t="n"/>
      <c r="D24" s="28" t="n"/>
      <c r="E24" s="29" t="n"/>
      <c r="F24" s="28" t="n"/>
      <c r="G24" s="30" t="n"/>
      <c r="H24" s="28" t="n"/>
      <c r="I24" s="31">
        <f>IF(OR(N(E24)=0,N(G24)=0),"",ROUND(E24*G24,0))</f>
        <v/>
      </c>
    </row>
    <row r="25" ht="19" customHeight="1">
      <c r="B25" s="19" t="n"/>
      <c r="C25" s="3" t="n"/>
      <c r="D25" s="28" t="n"/>
      <c r="E25" s="29" t="n"/>
      <c r="F25" s="28" t="n"/>
      <c r="G25" s="30" t="n"/>
      <c r="H25" s="28" t="n"/>
      <c r="I25" s="31">
        <f>IF(OR(N(E25)=0,N(G25)=0),"",ROUND(E25*G25,0))</f>
        <v/>
      </c>
    </row>
    <row r="26" ht="19" customHeight="1">
      <c r="B26" s="19" t="n"/>
      <c r="C26" s="3" t="n"/>
      <c r="D26" s="28" t="n"/>
      <c r="E26" s="29" t="n"/>
      <c r="F26" s="28" t="n"/>
      <c r="G26" s="30" t="n"/>
      <c r="H26" s="28" t="n"/>
      <c r="I26" s="31">
        <f>IF(OR(N(E26)=0,N(G26)=0),"",ROUND(E26*G26,0))</f>
        <v/>
      </c>
    </row>
    <row r="27" ht="19" customHeight="1">
      <c r="B27" s="19" t="n"/>
      <c r="C27" s="3" t="n"/>
      <c r="D27" s="28" t="n"/>
      <c r="E27" s="29" t="n"/>
      <c r="F27" s="28" t="n"/>
      <c r="G27" s="30" t="n"/>
      <c r="H27" s="28" t="n"/>
      <c r="I27" s="31">
        <f>IF(OR(N(E27)=0,N(G27)=0),"",ROUND(E27*G27,0))</f>
        <v/>
      </c>
    </row>
    <row r="28" ht="19" customHeight="1">
      <c r="B28" s="19" t="n"/>
      <c r="C28" s="3" t="n"/>
      <c r="D28" s="28" t="n"/>
      <c r="E28" s="29" t="n"/>
      <c r="F28" s="28" t="n"/>
      <c r="G28" s="30" t="n"/>
      <c r="H28" s="28" t="n"/>
      <c r="I28" s="31">
        <f>IF(OR(N(E28)=0,N(G28)=0),"",ROUND(E28*G28,0))</f>
        <v/>
      </c>
    </row>
    <row r="29" ht="19" customHeight="1">
      <c r="B29" s="19" t="n"/>
      <c r="C29" s="3" t="n"/>
      <c r="D29" s="28" t="n"/>
      <c r="E29" s="29" t="n"/>
      <c r="F29" s="28" t="n"/>
      <c r="G29" s="30" t="n"/>
      <c r="H29" s="28" t="n"/>
      <c r="I29" s="31">
        <f>IF(OR(N(E29)=0,N(G29)=0),"",ROUND(E29*G29,0))</f>
        <v/>
      </c>
    </row>
    <row r="30" ht="19" customHeight="1">
      <c r="B30" s="19" t="n"/>
      <c r="C30" s="3" t="n"/>
      <c r="D30" s="28" t="n"/>
      <c r="E30" s="29" t="n"/>
      <c r="F30" s="28" t="n"/>
      <c r="G30" s="30" t="n"/>
      <c r="H30" s="28" t="n"/>
      <c r="I30" s="31">
        <f>IF(OR(N(E30)=0,N(G30)=0),"",ROUND(E30*G30,0))</f>
        <v/>
      </c>
    </row>
    <row r="31" ht="19" customHeight="1">
      <c r="B31" s="19" t="n"/>
      <c r="C31" s="3" t="n"/>
      <c r="D31" s="28" t="n"/>
      <c r="E31" s="29" t="n"/>
      <c r="F31" s="28" t="n"/>
      <c r="G31" s="30" t="n"/>
      <c r="H31" s="28" t="n"/>
      <c r="I31" s="31">
        <f>IF(OR(N(E31)=0,N(G31)=0),"",ROUND(E31*G31,0))</f>
        <v/>
      </c>
    </row>
    <row r="32" ht="19" customHeight="1">
      <c r="B32" s="19" t="n"/>
      <c r="C32" s="3" t="n"/>
      <c r="D32" s="28" t="n"/>
      <c r="E32" s="29" t="n"/>
      <c r="F32" s="28" t="n"/>
      <c r="G32" s="30" t="n"/>
      <c r="H32" s="28" t="n"/>
      <c r="I32" s="31">
        <f>IF(OR(N(E32)=0,N(G32)=0),"",ROUND(E32*G32,0))</f>
        <v/>
      </c>
    </row>
    <row r="33" ht="19" customHeight="1">
      <c r="B33" s="19" t="n"/>
      <c r="C33" s="3" t="n"/>
      <c r="D33" s="28" t="n"/>
      <c r="E33" s="29" t="n"/>
      <c r="F33" s="28" t="n"/>
      <c r="G33" s="30" t="n"/>
      <c r="H33" s="28" t="n"/>
      <c r="I33" s="31">
        <f>IF(OR(N(E33)=0,N(G33)=0),"",ROUND(E33*G33,0))</f>
        <v/>
      </c>
    </row>
    <row r="34" ht="19" customHeight="1">
      <c r="B34" s="19" t="n"/>
      <c r="C34" s="3" t="n"/>
      <c r="D34" s="28" t="n"/>
      <c r="E34" s="29" t="n"/>
      <c r="F34" s="28" t="n"/>
      <c r="G34" s="30" t="n"/>
      <c r="H34" s="28" t="n"/>
      <c r="I34" s="31">
        <f>IF(OR(N(E34)=0,N(G34)=0),"",ROUND(E34*G34,0))</f>
        <v/>
      </c>
    </row>
    <row r="35" ht="19" customHeight="1">
      <c r="B35" s="19" t="n"/>
      <c r="C35" s="3" t="n"/>
      <c r="D35" s="28" t="n"/>
      <c r="E35" s="29" t="n"/>
      <c r="F35" s="28" t="n"/>
      <c r="G35" s="30" t="n"/>
      <c r="H35" s="28" t="n"/>
      <c r="I35" s="31">
        <f>IF(OR(N(E35)=0,N(G35)=0),"",ROUND(E35*G35,0))</f>
        <v/>
      </c>
    </row>
    <row r="36" ht="19" customHeight="1">
      <c r="B36" s="21" t="n"/>
      <c r="C36" s="22" t="n"/>
      <c r="D36" s="32" t="n"/>
      <c r="E36" s="33" t="n"/>
      <c r="F36" s="32" t="n"/>
      <c r="G36" s="34" t="n"/>
      <c r="H36" s="32" t="n"/>
      <c r="I36" s="35">
        <f>IF(OR(N(E36)=0,N(G36)=0),"",ROUND(E36*G36,0))</f>
        <v/>
      </c>
    </row>
    <row r="37" ht="8" customHeight="1"/>
    <row r="38" ht="21" customHeight="1">
      <c r="B38" s="24" t="inlineStr">
        <is>
          <t>税率</t>
        </is>
      </c>
      <c r="C38" s="26" t="inlineStr">
        <is>
          <t>対象額（税抜）</t>
        </is>
      </c>
      <c r="D38" s="26" t="inlineStr">
        <is>
          <t>消費税額</t>
        </is>
      </c>
      <c r="E38" s="36" t="n"/>
      <c r="G38" s="37" t="inlineStr">
        <is>
          <t>小　計（税抜）</t>
        </is>
      </c>
      <c r="H38" s="11" t="n"/>
      <c r="I38" s="38">
        <f>IF(COUNT(I17:I36)=0,"",SUM(I17:I36))</f>
        <v/>
      </c>
    </row>
    <row r="39" ht="21" customHeight="1">
      <c r="B39" s="39" t="inlineStr">
        <is>
          <t>10%</t>
        </is>
      </c>
      <c r="C39" s="40">
        <f>IF(SUMIF($H$17:$H$36,$B39,$I$17:$I$36)=0,"",SUMIF($H$17:$H$36,$B39,$I$17:$I$36))</f>
        <v/>
      </c>
      <c r="D39" s="40">
        <f>IF(C39="","",IF($C$43="切り上げ",ROUNDUP(C39*VALUE(SUBSTITUTE($B39,"%",""))/100,0),IF($C$43="四捨五入",ROUND(C39*VALUE(SUBSTITUTE($B39,"%",""))/100,0),ROUNDDOWN(C39*VALUE(SUBSTITUTE($B39,"%",""))/100,0))))</f>
        <v/>
      </c>
      <c r="E39" s="41" t="n"/>
      <c r="G39" s="42" t="inlineStr">
        <is>
          <t>消 費 税 額</t>
        </is>
      </c>
      <c r="H39" s="43" t="n"/>
      <c r="I39" s="44">
        <f>IF(I38="","",SUM(D39:D41))</f>
        <v/>
      </c>
    </row>
    <row r="40" ht="26" customHeight="1">
      <c r="B40" s="39" t="inlineStr">
        <is>
          <t>8%</t>
        </is>
      </c>
      <c r="C40" s="40">
        <f>IF(SUMIF($H$17:$H$36,$B40,$I$17:$I$36)=0,"",SUMIF($H$17:$H$36,$B40,$I$17:$I$36))</f>
        <v/>
      </c>
      <c r="D40" s="40">
        <f>IF(C40="","",IF($C$43="切り上げ",ROUNDUP(C40*VALUE(SUBSTITUTE($B40,"%",""))/100,0),IF($C$43="四捨五入",ROUND(C40*VALUE(SUBSTITUTE($B40,"%",""))/100,0),ROUNDDOWN(C40*VALUE(SUBSTITUTE($B40,"%",""))/100,0))))</f>
        <v/>
      </c>
      <c r="E40" s="41" t="n"/>
      <c r="G40" s="45" t="inlineStr">
        <is>
          <t>合計金額（税込）</t>
        </is>
      </c>
      <c r="H40" s="46" t="n"/>
      <c r="I40" s="47">
        <f>IF(I38="","",N(I38)+N(I39))</f>
        <v/>
      </c>
    </row>
    <row r="41" ht="21" customHeight="1">
      <c r="B41" s="48" t="inlineStr">
        <is>
          <t>0%</t>
        </is>
      </c>
      <c r="C41" s="49">
        <f>IF(SUMIF($H$17:$H$36,$B41,$I$17:$I$36)=0,"",SUMIF($H$17:$H$36,$B41,$I$17:$I$36))</f>
        <v/>
      </c>
      <c r="D41" s="49">
        <f>IF(C41="","",IF($C$43="切り上げ",ROUNDUP(C41*VALUE(SUBSTITUTE($B41,"%",""))/100,0),IF($C$43="四捨五入",ROUND(C41*VALUE(SUBSTITUTE($B41,"%",""))/100,0),ROUNDDOWN(C41*VALUE(SUBSTITUTE($B41,"%",""))/100,0))))</f>
        <v/>
      </c>
      <c r="E41" s="18" t="n"/>
    </row>
    <row r="42" ht="6" customHeight="1"/>
    <row r="43" ht="21" customHeight="1">
      <c r="B43" s="5" t="inlineStr">
        <is>
          <t>端数処理</t>
        </is>
      </c>
      <c r="C43" s="28" t="inlineStr">
        <is>
          <t>切り捨て</t>
        </is>
      </c>
      <c r="D43" s="50" t="inlineStr">
        <is>
          <t>← 消費税の1円未満の端数処理を選べます（既定：切り捨て）</t>
        </is>
      </c>
    </row>
    <row r="45" ht="18" customHeight="1">
      <c r="B45" s="51" t="inlineStr">
        <is>
          <t>備　考</t>
        </is>
      </c>
      <c r="C45" s="52" t="n"/>
      <c r="D45" s="14" t="n"/>
      <c r="E45" s="14" t="n"/>
      <c r="F45" s="14" t="n"/>
      <c r="G45" s="14" t="n"/>
      <c r="H45" s="14" t="n"/>
      <c r="I45" s="15" t="n"/>
    </row>
    <row r="46" ht="18" customHeight="1">
      <c r="B46" s="53" t="n"/>
      <c r="C46" s="3" t="n"/>
      <c r="D46" s="3" t="n"/>
      <c r="E46" s="3" t="n"/>
      <c r="F46" s="3" t="n"/>
      <c r="G46" s="3" t="n"/>
      <c r="H46" s="3" t="n"/>
      <c r="I46" s="20" t="n"/>
    </row>
    <row r="47" ht="18" customHeight="1">
      <c r="B47" s="54" t="n"/>
      <c r="C47" s="22" t="n"/>
      <c r="D47" s="22" t="n"/>
      <c r="E47" s="22" t="n"/>
      <c r="F47" s="22" t="n"/>
      <c r="G47" s="22" t="n"/>
      <c r="H47" s="22" t="n"/>
      <c r="I47" s="23" t="n"/>
    </row>
    <row r="49">
      <c r="B49" s="9" t="inlineStr">
        <is>
          <t>※「※」欄は軽減税率（8％）対象品であることを示します。金額・小計・消費税・合計はすべて自動計算です。</t>
        </is>
      </c>
    </row>
    <row r="50">
      <c r="B50" s="9" t="inlineStr">
        <is>
          <t>※ 適格請求書発行事業者の登録番号（T＋13桁）は、右上の自社情報欄にご記入ください。</t>
        </is>
      </c>
    </row>
  </sheetData>
  <sheetProtection selectLockedCells="0" selectUnlockedCells="0" sheet="1" objects="0" insertRows="1" insertHyperlinks="1" autoFilter="0" scenarios="0" formatColumns="0" deleteColumns="1" insertColumns="1" pivotTables="1" deleteRows="1" formatCells="0" formatRows="0" sort="0"/>
  <mergeCells count="49">
    <mergeCell ref="F13:I13"/>
    <mergeCell ref="B9:E9"/>
    <mergeCell ref="B16:C16"/>
    <mergeCell ref="F9:I9"/>
    <mergeCell ref="B25:C25"/>
    <mergeCell ref="B6:E6"/>
    <mergeCell ref="B22:C22"/>
    <mergeCell ref="B5:E5"/>
    <mergeCell ref="B31:C31"/>
    <mergeCell ref="B18:C18"/>
    <mergeCell ref="B27:C27"/>
    <mergeCell ref="D40:E40"/>
    <mergeCell ref="C12:E12"/>
    <mergeCell ref="G39:H39"/>
    <mergeCell ref="F14:I14"/>
    <mergeCell ref="D43:I43"/>
    <mergeCell ref="B45:B47"/>
    <mergeCell ref="B21:C21"/>
    <mergeCell ref="B4:E4"/>
    <mergeCell ref="G38:H38"/>
    <mergeCell ref="B2:I2"/>
    <mergeCell ref="F11:I11"/>
    <mergeCell ref="B23:C23"/>
    <mergeCell ref="B17:C17"/>
    <mergeCell ref="D41:E41"/>
    <mergeCell ref="F10:I10"/>
    <mergeCell ref="B29:C29"/>
    <mergeCell ref="C13:E13"/>
    <mergeCell ref="C45:I47"/>
    <mergeCell ref="B19:C19"/>
    <mergeCell ref="B34:C34"/>
    <mergeCell ref="F12:I12"/>
    <mergeCell ref="B28:C28"/>
    <mergeCell ref="B49:I49"/>
    <mergeCell ref="D39:E39"/>
    <mergeCell ref="B24:C24"/>
    <mergeCell ref="C14:E14"/>
    <mergeCell ref="B8:E8"/>
    <mergeCell ref="B30:C30"/>
    <mergeCell ref="B33:C33"/>
    <mergeCell ref="B20:C20"/>
    <mergeCell ref="D38:E38"/>
    <mergeCell ref="B36:C36"/>
    <mergeCell ref="B32:C32"/>
    <mergeCell ref="B26:C26"/>
    <mergeCell ref="G40:H40"/>
    <mergeCell ref="B10:E10"/>
    <mergeCell ref="B35:C35"/>
    <mergeCell ref="B50:I50"/>
  </mergeCells>
  <dataValidations count="6">
    <dataValidation sqref="D17:D36" showDropDown="0" showInputMessage="0" showErrorMessage="0" allowBlank="1" errorTitle="入力エラー" error="軽減税率対象なら ※ を選択してください" promptTitle="選択" prompt="※" type="list">
      <formula1>"※"</formula1>
    </dataValidation>
    <dataValidation sqref="F17:F36" showDropDown="0" showInputMessage="0" showErrorMessage="0" allowBlank="1" errorTitle="入力エラー" error="リストから選択してください" promptTitle="選択" prompt="式 / 個 / 本 / 枚 / 台 / 件 / 人 / 時間 / 日 / 月 / kg / m" type="list">
      <formula1>"式,個,本,枚,台,件,人,時間,日,月,kg,m"</formula1>
    </dataValidation>
    <dataValidation sqref="H17:H36" showDropDown="0" showInputMessage="0" showErrorMessage="0" allowBlank="1" errorTitle="入力エラー" error="リストから選択してください" promptTitle="選択" prompt="10% / 8% / 0%" type="list">
      <formula1>"10%,8%,0%"</formula1>
    </dataValidation>
    <dataValidation sqref="G17:G36" showDropDown="0" showInputMessage="0" showErrorMessage="0" allowBlank="1" errorTitle="入力エラー" error="半角数字で入力してください" type="decimal" operator="between">
      <formula1>0</formula1>
      <formula2>999999999</formula2>
    </dataValidation>
    <dataValidation sqref="I4" showDropDown="0" showInputMessage="0" showErrorMessage="0" allowBlank="1" errorTitle="入力エラー" error="日付を入力してください（例: 2026/4/1）" type="date" operator="between">
      <formula1>DATE(2000,1,1)</formula1>
      <formula2>DATE(2100,12,31)</formula2>
    </dataValidation>
    <dataValidation sqref="C43" showDropDown="0" showInputMessage="0" showErrorMessage="0" allowBlank="1" errorTitle="入力エラー" error="リストから選択してください" promptTitle="選択" prompt="切り捨て / 四捨五入 / 切り上げ" type="list">
      <formula1>"切り捨て,四捨五入,切り上げ"</formula1>
    </dataValidation>
  </dataValidations>
  <pageMargins left="0.5" right="0.5" top="0.5" bottom="0.5" header="0.2" footer="0.2"/>
  <pageSetup orientation="portrait" paperSize="9" fitToHeight="1" fitToWidth="1"/>
</worksheet>
</file>

<file path=xl/worksheets/sheet2.xml><?xml version="1.0" encoding="utf-8"?>
<worksheet xmlns="http://schemas.openxmlformats.org/spreadsheetml/2006/main">
  <sheetPr>
    <tabColor rgb="00548235"/>
    <outlinePr summaryBelow="1" summaryRight="1"/>
    <pageSetUpPr fitToPage="1"/>
  </sheetPr>
  <dimension ref="B2:I50"/>
  <sheetViews>
    <sheetView showGridLines="0" workbookViewId="0">
      <selection activeCell="A1" sqref="A1"/>
    </sheetView>
  </sheetViews>
  <sheetFormatPr baseColWidth="8" defaultRowHeight="15"/>
  <cols>
    <col width="1.6" customWidth="1" min="1" max="1"/>
    <col width="11" customWidth="1" min="2" max="2"/>
    <col width="23" customWidth="1" min="3" max="3"/>
    <col width="5.5" customWidth="1" min="4" max="4"/>
    <col width="7" customWidth="1" min="5" max="5"/>
    <col width="5.5" customWidth="1" min="6" max="6"/>
    <col width="12" customWidth="1" min="7" max="7"/>
    <col width="9" customWidth="1" min="8" max="8"/>
    <col width="14" customWidth="1" min="9" max="9"/>
    <col width="1.6" customWidth="1" min="10" max="10"/>
  </cols>
  <sheetData>
    <row r="1" ht="6" customHeight="1"/>
    <row r="2" ht="38" customHeight="1">
      <c r="B2" s="1" t="inlineStr">
        <is>
          <t>御 見 積 書</t>
        </is>
      </c>
    </row>
    <row r="3" ht="6" customHeight="1"/>
    <row r="4" ht="26" customHeight="1">
      <c r="B4" s="2" t="inlineStr">
        <is>
          <t>株式会社 山城フーズ</t>
        </is>
      </c>
      <c r="C4" s="3" t="n"/>
      <c r="D4" s="3" t="n"/>
      <c r="E4" s="3" t="n"/>
      <c r="F4" s="4" t="inlineStr">
        <is>
          <t>御中</t>
        </is>
      </c>
      <c r="H4" s="5" t="inlineStr">
        <is>
          <t>見積日</t>
        </is>
      </c>
      <c r="I4" s="6" t="n">
        <v>46174</v>
      </c>
    </row>
    <row r="5" ht="20" customHeight="1">
      <c r="B5" s="7" t="inlineStr">
        <is>
          <t>購買部　鈴木 一郎 様</t>
        </is>
      </c>
      <c r="C5" s="3" t="n"/>
      <c r="D5" s="3" t="n"/>
      <c r="E5" s="3" t="n"/>
      <c r="H5" s="5" t="inlineStr">
        <is>
          <t>見積番号</t>
        </is>
      </c>
      <c r="I5" s="8" t="inlineStr">
        <is>
          <t>Q-2026-0143</t>
        </is>
      </c>
    </row>
    <row r="6" ht="20" customHeight="1">
      <c r="B6" s="7" t="inlineStr">
        <is>
          <t>〒600-8216　京都府京都市下京区○○町1-2-3</t>
        </is>
      </c>
      <c r="C6" s="3" t="n"/>
      <c r="D6" s="3" t="n"/>
      <c r="E6" s="3" t="n"/>
    </row>
    <row r="7" ht="8" customHeight="1"/>
    <row r="8" ht="18" customHeight="1">
      <c r="B8" s="9" t="inlineStr">
        <is>
          <t>下記のとおりお見積り申し上げます。</t>
        </is>
      </c>
    </row>
    <row r="9" ht="20" customHeight="1">
      <c r="B9" s="10" t="inlineStr">
        <is>
          <t>お 見 積 り 金 額（税込）</t>
        </is>
      </c>
      <c r="C9" s="11" t="n"/>
      <c r="D9" s="11" t="n"/>
      <c r="E9" s="12" t="n"/>
      <c r="F9" s="13" t="inlineStr">
        <is>
          <t>みのり産業 株式会社</t>
        </is>
      </c>
      <c r="G9" s="14" t="n"/>
      <c r="H9" s="14" t="n"/>
      <c r="I9" s="15" t="n"/>
    </row>
    <row r="10" ht="34" customHeight="1">
      <c r="B10" s="16">
        <f>IF(I40="","",I40)</f>
        <v/>
      </c>
      <c r="C10" s="17" t="n"/>
      <c r="D10" s="17" t="n"/>
      <c r="E10" s="18" t="n"/>
      <c r="F10" s="19" t="inlineStr">
        <is>
          <t>〒630-8122　奈良県奈良市三条本町9-9</t>
        </is>
      </c>
      <c r="G10" s="3" t="n"/>
      <c r="H10" s="3" t="n"/>
      <c r="I10" s="20" t="n"/>
    </row>
    <row r="11" ht="20" customHeight="1">
      <c r="F11" s="19" t="inlineStr">
        <is>
          <t>TEL 0742-00-0000 ／ FAX 0742-00-0001</t>
        </is>
      </c>
      <c r="G11" s="3" t="n"/>
      <c r="H11" s="3" t="n"/>
      <c r="I11" s="20" t="n"/>
    </row>
    <row r="12" ht="20" customHeight="1">
      <c r="B12" s="5" t="inlineStr">
        <is>
          <t>納　期</t>
        </is>
      </c>
      <c r="C12" s="7" t="inlineStr">
        <is>
          <t>2026年7月10日</t>
        </is>
      </c>
      <c r="D12" s="3" t="n"/>
      <c r="E12" s="3" t="n"/>
      <c r="F12" s="19" t="inlineStr">
        <is>
          <t>Email  eigyo@example.co.jp</t>
        </is>
      </c>
      <c r="G12" s="3" t="n"/>
      <c r="H12" s="3" t="n"/>
      <c r="I12" s="20" t="n"/>
    </row>
    <row r="13" ht="20" customHeight="1">
      <c r="B13" s="5" t="inlineStr">
        <is>
          <t>支払条件</t>
        </is>
      </c>
      <c r="C13" s="7" t="inlineStr">
        <is>
          <t>月末締め翌月末日払い（銀行振込）</t>
        </is>
      </c>
      <c r="D13" s="3" t="n"/>
      <c r="E13" s="3" t="n"/>
      <c r="F13" s="19" t="inlineStr">
        <is>
          <t>担当　中村 健太</t>
        </is>
      </c>
      <c r="G13" s="3" t="n"/>
      <c r="H13" s="3" t="n"/>
      <c r="I13" s="20" t="n"/>
    </row>
    <row r="14" ht="20" customHeight="1">
      <c r="B14" s="5" t="inlineStr">
        <is>
          <t>有効期限</t>
        </is>
      </c>
      <c r="C14" s="7" t="inlineStr">
        <is>
          <t>2026年6月30日</t>
        </is>
      </c>
      <c r="D14" s="3" t="n"/>
      <c r="E14" s="3" t="n"/>
      <c r="F14" s="21" t="inlineStr">
        <is>
          <t>登録番号  T1234567890123</t>
        </is>
      </c>
      <c r="G14" s="22" t="n"/>
      <c r="H14" s="22" t="n"/>
      <c r="I14" s="23" t="n"/>
    </row>
    <row r="15" ht="10" customHeight="1"/>
    <row r="16" ht="26" customHeight="1">
      <c r="B16" s="24" t="inlineStr">
        <is>
          <t>品　名・内　容</t>
        </is>
      </c>
      <c r="C16" s="25" t="n"/>
      <c r="D16" s="26" t="inlineStr">
        <is>
          <t>軽減</t>
        </is>
      </c>
      <c r="E16" s="26" t="inlineStr">
        <is>
          <t>数量</t>
        </is>
      </c>
      <c r="F16" s="26" t="inlineStr">
        <is>
          <t>単位</t>
        </is>
      </c>
      <c r="G16" s="26" t="inlineStr">
        <is>
          <t>単価（税抜）</t>
        </is>
      </c>
      <c r="H16" s="26" t="inlineStr">
        <is>
          <t>税率</t>
        </is>
      </c>
      <c r="I16" s="27" t="inlineStr">
        <is>
          <t>金額（税抜）</t>
        </is>
      </c>
    </row>
    <row r="17" ht="19" customHeight="1">
      <c r="B17" s="19" t="inlineStr">
        <is>
          <t>業務用ドリップコーヒー 200g</t>
        </is>
      </c>
      <c r="C17" s="3" t="n"/>
      <c r="D17" s="28" t="inlineStr">
        <is>
          <t>※</t>
        </is>
      </c>
      <c r="E17" s="29" t="n">
        <v>60</v>
      </c>
      <c r="F17" s="28" t="inlineStr">
        <is>
          <t>袋</t>
        </is>
      </c>
      <c r="G17" s="30" t="n">
        <v>720</v>
      </c>
      <c r="H17" s="28" t="inlineStr">
        <is>
          <t>8%</t>
        </is>
      </c>
      <c r="I17" s="31">
        <f>IF(OR(N(E17)=0,N(G17)=0),"",ROUND(E17*G17,0))</f>
        <v/>
      </c>
    </row>
    <row r="18" ht="19" customHeight="1">
      <c r="B18" s="19" t="inlineStr">
        <is>
          <t>紅茶ティーバッグ 50P 詰合せ</t>
        </is>
      </c>
      <c r="C18" s="3" t="n"/>
      <c r="D18" s="28" t="inlineStr">
        <is>
          <t>※</t>
        </is>
      </c>
      <c r="E18" s="29" t="n">
        <v>40</v>
      </c>
      <c r="F18" s="28" t="inlineStr">
        <is>
          <t>箱</t>
        </is>
      </c>
      <c r="G18" s="30" t="n">
        <v>1250</v>
      </c>
      <c r="H18" s="28" t="inlineStr">
        <is>
          <t>8%</t>
        </is>
      </c>
      <c r="I18" s="31">
        <f>IF(OR(N(E18)=0,N(G18)=0),"",ROUND(E18*G18,0))</f>
        <v/>
      </c>
    </row>
    <row r="19" ht="19" customHeight="1">
      <c r="B19" s="19" t="inlineStr">
        <is>
          <t>オリジナルラベル デザイン費</t>
        </is>
      </c>
      <c r="C19" s="3" t="n"/>
      <c r="D19" s="28" t="inlineStr"/>
      <c r="E19" s="29" t="n">
        <v>1</v>
      </c>
      <c r="F19" s="28" t="inlineStr">
        <is>
          <t>式</t>
        </is>
      </c>
      <c r="G19" s="30" t="n">
        <v>45000</v>
      </c>
      <c r="H19" s="28" t="inlineStr">
        <is>
          <t>10%</t>
        </is>
      </c>
      <c r="I19" s="31">
        <f>IF(OR(N(E19)=0,N(G19)=0),"",ROUND(E19*G19,0))</f>
        <v/>
      </c>
    </row>
    <row r="20" ht="19" customHeight="1">
      <c r="B20" s="19" t="inlineStr">
        <is>
          <t>段ボール箱（3辺100サイズ）</t>
        </is>
      </c>
      <c r="C20" s="3" t="n"/>
      <c r="D20" s="28" t="inlineStr"/>
      <c r="E20" s="29" t="n">
        <v>120</v>
      </c>
      <c r="F20" s="28" t="inlineStr">
        <is>
          <t>枚</t>
        </is>
      </c>
      <c r="G20" s="30" t="n">
        <v>180</v>
      </c>
      <c r="H20" s="28" t="inlineStr">
        <is>
          <t>10%</t>
        </is>
      </c>
      <c r="I20" s="31">
        <f>IF(OR(N(E20)=0,N(G20)=0),"",ROUND(E20*G20,0))</f>
        <v/>
      </c>
    </row>
    <row r="21" ht="19" customHeight="1">
      <c r="B21" s="19" t="inlineStr">
        <is>
          <t>配送料（京都市内・1回）</t>
        </is>
      </c>
      <c r="C21" s="3" t="n"/>
      <c r="D21" s="28" t="inlineStr"/>
      <c r="E21" s="29" t="n">
        <v>4</v>
      </c>
      <c r="F21" s="28" t="inlineStr">
        <is>
          <t>件</t>
        </is>
      </c>
      <c r="G21" s="30" t="n">
        <v>2500</v>
      </c>
      <c r="H21" s="28" t="inlineStr">
        <is>
          <t>10%</t>
        </is>
      </c>
      <c r="I21" s="31">
        <f>IF(OR(N(E21)=0,N(G21)=0),"",ROUND(E21*G21,0))</f>
        <v/>
      </c>
    </row>
    <row r="22" ht="19" customHeight="1">
      <c r="B22" s="19" t="n"/>
      <c r="C22" s="3" t="n"/>
      <c r="D22" s="28" t="n"/>
      <c r="E22" s="29" t="n"/>
      <c r="F22" s="28" t="n"/>
      <c r="G22" s="30" t="n"/>
      <c r="H22" s="28" t="n"/>
      <c r="I22" s="31">
        <f>IF(OR(N(E22)=0,N(G22)=0),"",ROUND(E22*G22,0))</f>
        <v/>
      </c>
    </row>
    <row r="23" ht="19" customHeight="1">
      <c r="B23" s="19" t="n"/>
      <c r="C23" s="3" t="n"/>
      <c r="D23" s="28" t="n"/>
      <c r="E23" s="29" t="n"/>
      <c r="F23" s="28" t="n"/>
      <c r="G23" s="30" t="n"/>
      <c r="H23" s="28" t="n"/>
      <c r="I23" s="31">
        <f>IF(OR(N(E23)=0,N(G23)=0),"",ROUND(E23*G23,0))</f>
        <v/>
      </c>
    </row>
    <row r="24" ht="19" customHeight="1">
      <c r="B24" s="19" t="n"/>
      <c r="C24" s="3" t="n"/>
      <c r="D24" s="28" t="n"/>
      <c r="E24" s="29" t="n"/>
      <c r="F24" s="28" t="n"/>
      <c r="G24" s="30" t="n"/>
      <c r="H24" s="28" t="n"/>
      <c r="I24" s="31">
        <f>IF(OR(N(E24)=0,N(G24)=0),"",ROUND(E24*G24,0))</f>
        <v/>
      </c>
    </row>
    <row r="25" ht="19" customHeight="1">
      <c r="B25" s="19" t="n"/>
      <c r="C25" s="3" t="n"/>
      <c r="D25" s="28" t="n"/>
      <c r="E25" s="29" t="n"/>
      <c r="F25" s="28" t="n"/>
      <c r="G25" s="30" t="n"/>
      <c r="H25" s="28" t="n"/>
      <c r="I25" s="31">
        <f>IF(OR(N(E25)=0,N(G25)=0),"",ROUND(E25*G25,0))</f>
        <v/>
      </c>
    </row>
    <row r="26" ht="19" customHeight="1">
      <c r="B26" s="19" t="n"/>
      <c r="C26" s="3" t="n"/>
      <c r="D26" s="28" t="n"/>
      <c r="E26" s="29" t="n"/>
      <c r="F26" s="28" t="n"/>
      <c r="G26" s="30" t="n"/>
      <c r="H26" s="28" t="n"/>
      <c r="I26" s="31">
        <f>IF(OR(N(E26)=0,N(G26)=0),"",ROUND(E26*G26,0))</f>
        <v/>
      </c>
    </row>
    <row r="27" ht="19" customHeight="1">
      <c r="B27" s="19" t="n"/>
      <c r="C27" s="3" t="n"/>
      <c r="D27" s="28" t="n"/>
      <c r="E27" s="29" t="n"/>
      <c r="F27" s="28" t="n"/>
      <c r="G27" s="30" t="n"/>
      <c r="H27" s="28" t="n"/>
      <c r="I27" s="31">
        <f>IF(OR(N(E27)=0,N(G27)=0),"",ROUND(E27*G27,0))</f>
        <v/>
      </c>
    </row>
    <row r="28" ht="19" customHeight="1">
      <c r="B28" s="19" t="n"/>
      <c r="C28" s="3" t="n"/>
      <c r="D28" s="28" t="n"/>
      <c r="E28" s="29" t="n"/>
      <c r="F28" s="28" t="n"/>
      <c r="G28" s="30" t="n"/>
      <c r="H28" s="28" t="n"/>
      <c r="I28" s="31">
        <f>IF(OR(N(E28)=0,N(G28)=0),"",ROUND(E28*G28,0))</f>
        <v/>
      </c>
    </row>
    <row r="29" ht="19" customHeight="1">
      <c r="B29" s="19" t="n"/>
      <c r="C29" s="3" t="n"/>
      <c r="D29" s="28" t="n"/>
      <c r="E29" s="29" t="n"/>
      <c r="F29" s="28" t="n"/>
      <c r="G29" s="30" t="n"/>
      <c r="H29" s="28" t="n"/>
      <c r="I29" s="31">
        <f>IF(OR(N(E29)=0,N(G29)=0),"",ROUND(E29*G29,0))</f>
        <v/>
      </c>
    </row>
    <row r="30" ht="19" customHeight="1">
      <c r="B30" s="19" t="n"/>
      <c r="C30" s="3" t="n"/>
      <c r="D30" s="28" t="n"/>
      <c r="E30" s="29" t="n"/>
      <c r="F30" s="28" t="n"/>
      <c r="G30" s="30" t="n"/>
      <c r="H30" s="28" t="n"/>
      <c r="I30" s="31">
        <f>IF(OR(N(E30)=0,N(G30)=0),"",ROUND(E30*G30,0))</f>
        <v/>
      </c>
    </row>
    <row r="31" ht="19" customHeight="1">
      <c r="B31" s="19" t="n"/>
      <c r="C31" s="3" t="n"/>
      <c r="D31" s="28" t="n"/>
      <c r="E31" s="29" t="n"/>
      <c r="F31" s="28" t="n"/>
      <c r="G31" s="30" t="n"/>
      <c r="H31" s="28" t="n"/>
      <c r="I31" s="31">
        <f>IF(OR(N(E31)=0,N(G31)=0),"",ROUND(E31*G31,0))</f>
        <v/>
      </c>
    </row>
    <row r="32" ht="19" customHeight="1">
      <c r="B32" s="19" t="n"/>
      <c r="C32" s="3" t="n"/>
      <c r="D32" s="28" t="n"/>
      <c r="E32" s="29" t="n"/>
      <c r="F32" s="28" t="n"/>
      <c r="G32" s="30" t="n"/>
      <c r="H32" s="28" t="n"/>
      <c r="I32" s="31">
        <f>IF(OR(N(E32)=0,N(G32)=0),"",ROUND(E32*G32,0))</f>
        <v/>
      </c>
    </row>
    <row r="33" ht="19" customHeight="1">
      <c r="B33" s="19" t="n"/>
      <c r="C33" s="3" t="n"/>
      <c r="D33" s="28" t="n"/>
      <c r="E33" s="29" t="n"/>
      <c r="F33" s="28" t="n"/>
      <c r="G33" s="30" t="n"/>
      <c r="H33" s="28" t="n"/>
      <c r="I33" s="31">
        <f>IF(OR(N(E33)=0,N(G33)=0),"",ROUND(E33*G33,0))</f>
        <v/>
      </c>
    </row>
    <row r="34" ht="19" customHeight="1">
      <c r="B34" s="19" t="n"/>
      <c r="C34" s="3" t="n"/>
      <c r="D34" s="28" t="n"/>
      <c r="E34" s="29" t="n"/>
      <c r="F34" s="28" t="n"/>
      <c r="G34" s="30" t="n"/>
      <c r="H34" s="28" t="n"/>
      <c r="I34" s="31">
        <f>IF(OR(N(E34)=0,N(G34)=0),"",ROUND(E34*G34,0))</f>
        <v/>
      </c>
    </row>
    <row r="35" ht="19" customHeight="1">
      <c r="B35" s="19" t="n"/>
      <c r="C35" s="3" t="n"/>
      <c r="D35" s="28" t="n"/>
      <c r="E35" s="29" t="n"/>
      <c r="F35" s="28" t="n"/>
      <c r="G35" s="30" t="n"/>
      <c r="H35" s="28" t="n"/>
      <c r="I35" s="31">
        <f>IF(OR(N(E35)=0,N(G35)=0),"",ROUND(E35*G35,0))</f>
        <v/>
      </c>
    </row>
    <row r="36" ht="19" customHeight="1">
      <c r="B36" s="21" t="n"/>
      <c r="C36" s="22" t="n"/>
      <c r="D36" s="32" t="n"/>
      <c r="E36" s="33" t="n"/>
      <c r="F36" s="32" t="n"/>
      <c r="G36" s="34" t="n"/>
      <c r="H36" s="32" t="n"/>
      <c r="I36" s="35">
        <f>IF(OR(N(E36)=0,N(G36)=0),"",ROUND(E36*G36,0))</f>
        <v/>
      </c>
    </row>
    <row r="37" ht="8" customHeight="1"/>
    <row r="38" ht="21" customHeight="1">
      <c r="B38" s="24" t="inlineStr">
        <is>
          <t>税率</t>
        </is>
      </c>
      <c r="C38" s="26" t="inlineStr">
        <is>
          <t>対象額（税抜）</t>
        </is>
      </c>
      <c r="D38" s="26" t="inlineStr">
        <is>
          <t>消費税額</t>
        </is>
      </c>
      <c r="E38" s="36" t="n"/>
      <c r="G38" s="37" t="inlineStr">
        <is>
          <t>小　計（税抜）</t>
        </is>
      </c>
      <c r="H38" s="11" t="n"/>
      <c r="I38" s="38">
        <f>IF(COUNT(I17:I36)=0,"",SUM(I17:I36))</f>
        <v/>
      </c>
    </row>
    <row r="39" ht="21" customHeight="1">
      <c r="B39" s="39" t="inlineStr">
        <is>
          <t>10%</t>
        </is>
      </c>
      <c r="C39" s="40">
        <f>IF(SUMIF($H$17:$H$36,$B39,$I$17:$I$36)=0,"",SUMIF($H$17:$H$36,$B39,$I$17:$I$36))</f>
        <v/>
      </c>
      <c r="D39" s="40">
        <f>IF(C39="","",IF($C$43="切り上げ",ROUNDUP(C39*VALUE(SUBSTITUTE($B39,"%",""))/100,0),IF($C$43="四捨五入",ROUND(C39*VALUE(SUBSTITUTE($B39,"%",""))/100,0),ROUNDDOWN(C39*VALUE(SUBSTITUTE($B39,"%",""))/100,0))))</f>
        <v/>
      </c>
      <c r="E39" s="41" t="n"/>
      <c r="G39" s="42" t="inlineStr">
        <is>
          <t>消 費 税 額</t>
        </is>
      </c>
      <c r="H39" s="43" t="n"/>
      <c r="I39" s="44">
        <f>IF(I38="","",SUM(D39:D41))</f>
        <v/>
      </c>
    </row>
    <row r="40" ht="26" customHeight="1">
      <c r="B40" s="39" t="inlineStr">
        <is>
          <t>8%</t>
        </is>
      </c>
      <c r="C40" s="40">
        <f>IF(SUMIF($H$17:$H$36,$B40,$I$17:$I$36)=0,"",SUMIF($H$17:$H$36,$B40,$I$17:$I$36))</f>
        <v/>
      </c>
      <c r="D40" s="40">
        <f>IF(C40="","",IF($C$43="切り上げ",ROUNDUP(C40*VALUE(SUBSTITUTE($B40,"%",""))/100,0),IF($C$43="四捨五入",ROUND(C40*VALUE(SUBSTITUTE($B40,"%",""))/100,0),ROUNDDOWN(C40*VALUE(SUBSTITUTE($B40,"%",""))/100,0))))</f>
        <v/>
      </c>
      <c r="E40" s="41" t="n"/>
      <c r="G40" s="45" t="inlineStr">
        <is>
          <t>合計金額（税込）</t>
        </is>
      </c>
      <c r="H40" s="46" t="n"/>
      <c r="I40" s="47">
        <f>IF(I38="","",N(I38)+N(I39))</f>
        <v/>
      </c>
    </row>
    <row r="41" ht="21" customHeight="1">
      <c r="B41" s="48" t="inlineStr">
        <is>
          <t>0%</t>
        </is>
      </c>
      <c r="C41" s="49">
        <f>IF(SUMIF($H$17:$H$36,$B41,$I$17:$I$36)=0,"",SUMIF($H$17:$H$36,$B41,$I$17:$I$36))</f>
        <v/>
      </c>
      <c r="D41" s="49">
        <f>IF(C41="","",IF($C$43="切り上げ",ROUNDUP(C41*VALUE(SUBSTITUTE($B41,"%",""))/100,0),IF($C$43="四捨五入",ROUND(C41*VALUE(SUBSTITUTE($B41,"%",""))/100,0),ROUNDDOWN(C41*VALUE(SUBSTITUTE($B41,"%",""))/100,0))))</f>
        <v/>
      </c>
      <c r="E41" s="18" t="n"/>
    </row>
    <row r="42" ht="6" customHeight="1"/>
    <row r="43" ht="21" customHeight="1">
      <c r="B43" s="5" t="inlineStr">
        <is>
          <t>端数処理</t>
        </is>
      </c>
      <c r="C43" s="28" t="inlineStr">
        <is>
          <t>切り捨て</t>
        </is>
      </c>
      <c r="D43" s="50" t="inlineStr">
        <is>
          <t>← 消費税の1円未満の端数処理を選べます（既定：切り捨て）</t>
        </is>
      </c>
    </row>
    <row r="45" ht="18" customHeight="1">
      <c r="B45" s="51" t="inlineStr">
        <is>
          <t>備　考</t>
        </is>
      </c>
      <c r="C45" s="52" t="inlineStr">
        <is>
          <t>・上記金額には送料を含みます。
・数量の変更が生じた場合は、改めてお見積りいたします。</t>
        </is>
      </c>
      <c r="D45" s="14" t="n"/>
      <c r="E45" s="14" t="n"/>
      <c r="F45" s="14" t="n"/>
      <c r="G45" s="14" t="n"/>
      <c r="H45" s="14" t="n"/>
      <c r="I45" s="15" t="n"/>
    </row>
    <row r="46" ht="18" customHeight="1">
      <c r="B46" s="53" t="n"/>
      <c r="C46" s="3" t="n"/>
      <c r="D46" s="3" t="n"/>
      <c r="E46" s="3" t="n"/>
      <c r="F46" s="3" t="n"/>
      <c r="G46" s="3" t="n"/>
      <c r="H46" s="3" t="n"/>
      <c r="I46" s="20" t="n"/>
    </row>
    <row r="47" ht="18" customHeight="1">
      <c r="B47" s="54" t="n"/>
      <c r="C47" s="22" t="n"/>
      <c r="D47" s="22" t="n"/>
      <c r="E47" s="22" t="n"/>
      <c r="F47" s="22" t="n"/>
      <c r="G47" s="22" t="n"/>
      <c r="H47" s="22" t="n"/>
      <c r="I47" s="23" t="n"/>
    </row>
    <row r="49">
      <c r="B49" s="9" t="inlineStr">
        <is>
          <t>※「※」欄は軽減税率（8％）対象品であることを示します。金額・小計・消費税・合計はすべて自動計算です。</t>
        </is>
      </c>
    </row>
    <row r="50">
      <c r="B50" s="9" t="inlineStr">
        <is>
          <t>※ 適格請求書発行事業者の登録番号（T＋13桁）は、右上の自社情報欄にご記入ください。</t>
        </is>
      </c>
    </row>
  </sheetData>
  <sheetProtection selectLockedCells="0" selectUnlockedCells="0" sheet="1" objects="0" insertRows="1" insertHyperlinks="1" autoFilter="0" scenarios="0" formatColumns="0" deleteColumns="1" insertColumns="1" pivotTables="1" deleteRows="1" formatCells="0" formatRows="0" sort="0"/>
  <mergeCells count="49">
    <mergeCell ref="F13:I13"/>
    <mergeCell ref="B9:E9"/>
    <mergeCell ref="B16:C16"/>
    <mergeCell ref="F9:I9"/>
    <mergeCell ref="B25:C25"/>
    <mergeCell ref="B6:E6"/>
    <mergeCell ref="B22:C22"/>
    <mergeCell ref="B5:E5"/>
    <mergeCell ref="B31:C31"/>
    <mergeCell ref="B18:C18"/>
    <mergeCell ref="B27:C27"/>
    <mergeCell ref="D40:E40"/>
    <mergeCell ref="C12:E12"/>
    <mergeCell ref="G39:H39"/>
    <mergeCell ref="F14:I14"/>
    <mergeCell ref="D43:I43"/>
    <mergeCell ref="B45:B47"/>
    <mergeCell ref="B21:C21"/>
    <mergeCell ref="B4:E4"/>
    <mergeCell ref="G38:H38"/>
    <mergeCell ref="B2:I2"/>
    <mergeCell ref="F11:I11"/>
    <mergeCell ref="B23:C23"/>
    <mergeCell ref="B17:C17"/>
    <mergeCell ref="D41:E41"/>
    <mergeCell ref="F10:I10"/>
    <mergeCell ref="B29:C29"/>
    <mergeCell ref="C13:E13"/>
    <mergeCell ref="C45:I47"/>
    <mergeCell ref="B19:C19"/>
    <mergeCell ref="B34:C34"/>
    <mergeCell ref="F12:I12"/>
    <mergeCell ref="B28:C28"/>
    <mergeCell ref="B49:I49"/>
    <mergeCell ref="D39:E39"/>
    <mergeCell ref="B24:C24"/>
    <mergeCell ref="C14:E14"/>
    <mergeCell ref="B8:E8"/>
    <mergeCell ref="B30:C30"/>
    <mergeCell ref="B33:C33"/>
    <mergeCell ref="B20:C20"/>
    <mergeCell ref="D38:E38"/>
    <mergeCell ref="B36:C36"/>
    <mergeCell ref="B32:C32"/>
    <mergeCell ref="B26:C26"/>
    <mergeCell ref="G40:H40"/>
    <mergeCell ref="B10:E10"/>
    <mergeCell ref="B35:C35"/>
    <mergeCell ref="B50:I50"/>
  </mergeCells>
  <dataValidations count="6">
    <dataValidation sqref="D17:D36" showDropDown="0" showInputMessage="0" showErrorMessage="0" allowBlank="1" errorTitle="入力エラー" error="軽減税率対象なら ※ を選択してください" promptTitle="選択" prompt="※" type="list">
      <formula1>"※"</formula1>
    </dataValidation>
    <dataValidation sqref="F17:F36" showDropDown="0" showInputMessage="0" showErrorMessage="0" allowBlank="1" errorTitle="入力エラー" error="リストから選択してください" promptTitle="選択" prompt="式 / 個 / 本 / 枚 / 台 / 件 / 人 / 時間 / 日 / 月 / kg / m" type="list">
      <formula1>"式,個,本,枚,台,件,人,時間,日,月,kg,m"</formula1>
    </dataValidation>
    <dataValidation sqref="H17:H36" showDropDown="0" showInputMessage="0" showErrorMessage="0" allowBlank="1" errorTitle="入力エラー" error="リストから選択してください" promptTitle="選択" prompt="10% / 8% / 0%" type="list">
      <formula1>"10%,8%,0%"</formula1>
    </dataValidation>
    <dataValidation sqref="G17:G36" showDropDown="0" showInputMessage="0" showErrorMessage="0" allowBlank="1" errorTitle="入力エラー" error="半角数字で入力してください" type="decimal" operator="between">
      <formula1>0</formula1>
      <formula2>999999999</formula2>
    </dataValidation>
    <dataValidation sqref="I4" showDropDown="0" showInputMessage="0" showErrorMessage="0" allowBlank="1" errorTitle="入力エラー" error="日付を入力してください（例: 2026/4/1）" type="date" operator="between">
      <formula1>DATE(2000,1,1)</formula1>
      <formula2>DATE(2100,12,31)</formula2>
    </dataValidation>
    <dataValidation sqref="C43" showDropDown="0" showInputMessage="0" showErrorMessage="0" allowBlank="1" errorTitle="入力エラー" error="リストから選択してください" promptTitle="選択" prompt="切り捨て / 四捨五入 / 切り上げ" type="list">
      <formula1>"切り捨て,四捨五入,切り上げ"</formula1>
    </dataValidation>
  </dataValidations>
  <pageMargins left="0.5" right="0.5" top="0.5" bottom="0.5" header="0.2" footer="0.2"/>
  <pageSetup orientation="portrait" paperSize="9" fitToHeight="1" fitToWidth="1"/>
</worksheet>
</file>

<file path=xl/worksheets/sheet3.xml><?xml version="1.0" encoding="utf-8"?>
<worksheet xmlns="http://schemas.openxmlformats.org/spreadsheetml/2006/main">
  <sheetPr>
    <tabColor rgb="00BFBFBF"/>
    <outlinePr summaryBelow="1" summaryRight="1"/>
    <pageSetUpPr fitToPage="1"/>
  </sheetPr>
  <dimension ref="B2:C31"/>
  <sheetViews>
    <sheetView showGridLines="0" workbookViewId="0">
      <selection activeCell="A1" sqref="A1"/>
    </sheetView>
  </sheetViews>
  <sheetFormatPr baseColWidth="8" defaultRowHeight="15"/>
  <cols>
    <col width="2" customWidth="1" min="1" max="1"/>
    <col width="4" customWidth="1" min="2" max="2"/>
    <col width="76" customWidth="1" min="3" max="3"/>
  </cols>
  <sheetData>
    <row r="2" ht="24" customHeight="1">
      <c r="B2" s="55" t="inlineStr">
        <is>
          <t>見積書テンプレート　使い方</t>
        </is>
      </c>
    </row>
    <row r="3">
      <c r="B3" s="56" t="inlineStr">
        <is>
          <t>※ 入力するのは「青い文字になるセル」だけです。黒い数字は自動計算なので触らないでください。</t>
        </is>
      </c>
    </row>
    <row r="5" ht="20" customHeight="1">
      <c r="B5" s="57" t="inlineStr">
        <is>
          <t>■ 使い方</t>
        </is>
      </c>
    </row>
    <row r="6" ht="31" customHeight="1">
      <c r="B6" s="58" t="n">
        <v>1</v>
      </c>
      <c r="C6" s="59" t="inlineStr">
        <is>
          <t>「見積書」シートを開き、左上に宛先（会社名・担当者・住所）、右上に見積日と見積番号を入力します。</t>
        </is>
      </c>
    </row>
    <row r="7" ht="31" customHeight="1">
      <c r="B7" s="58" t="n">
        <v>2</v>
      </c>
      <c r="C7" s="59" t="inlineStr">
        <is>
          <t>右側の自社情報欄に、自社名・住所・連絡先・担当者・適格請求書発行事業者の登録番号（T＋13桁）を入力します。一度入れれば、次回はコピーして使えます。</t>
        </is>
      </c>
    </row>
    <row r="8" ht="31" customHeight="1">
      <c r="B8" s="58" t="n">
        <v>3</v>
      </c>
      <c r="C8" s="59" t="inlineStr">
        <is>
          <t>明細行に、品名／数量／単位／単価（税抜）／税率 を入力します。金額は自動計算です。軽減税率の品目は「軽減」欄で ※ を選び、税率欄を 8% にしてください。</t>
        </is>
      </c>
    </row>
    <row r="9" ht="31" customHeight="1">
      <c r="B9" s="58" t="n">
        <v>4</v>
      </c>
      <c r="C9" s="59" t="inlineStr">
        <is>
          <t>画面下の「税率別 内訳」で、10％対象・8％対象の対象額と消費税額が自動集計されます。区分記載の要件を満たした見積書になります。</t>
        </is>
      </c>
    </row>
    <row r="10" ht="31" customHeight="1">
      <c r="B10" s="58" t="n">
        <v>5</v>
      </c>
      <c r="C10" s="59" t="inlineStr">
        <is>
          <t>「端数処理」欄で、消費税の1円未満を〈切り捨て／四捨五入／切り上げ〉から選べます。取引先との取り決めに合わせて変更してください。</t>
        </is>
      </c>
    </row>
    <row r="11" ht="31" customHeight="1">
      <c r="B11" s="58" t="n">
        <v>6</v>
      </c>
      <c r="C11" s="59" t="inlineStr">
        <is>
          <t>小計・消費税・合計金額（税込）と、左上の「お見積り金額」が自動で連動します。書き写す必要はありません。</t>
        </is>
      </c>
    </row>
    <row r="12" ht="31" customHeight="1">
      <c r="B12" s="58" t="n">
        <v>7</v>
      </c>
      <c r="C12" s="59" t="inlineStr">
        <is>
          <t>納期・支払条件・有効期限・備考を埋めたら完成です。そのまま印刷すると A4 縦1ページに収まります。</t>
        </is>
      </c>
    </row>
    <row r="14" ht="20" customHeight="1">
      <c r="B14" s="57" t="inlineStr">
        <is>
          <t>■ 改良ポイント（元のテンプレートとの違い）</t>
        </is>
      </c>
    </row>
    <row r="15" ht="31" customHeight="1">
      <c r="C15" s="59" t="inlineStr">
        <is>
          <t>・適格請求書発行事業者の登録番号（T＋13桁）の記入欄を追加しました（インボイス制度対応）。</t>
        </is>
      </c>
    </row>
    <row r="16" ht="31" customHeight="1">
      <c r="C16" s="59" t="inlineStr">
        <is>
          <t>・消費税の端数処理を〈切り捨て／四捨五入／切り上げ〉から選べるようにしました。元テンプレートは四捨五入固定でした。</t>
        </is>
      </c>
    </row>
    <row r="17" ht="31" customHeight="1">
      <c r="C17" s="59" t="inlineStr">
        <is>
          <t>・税率を行ごとにドロップダウンで選べるようにし、税率別の対象額・消費税額を自動集計します。</t>
        </is>
      </c>
    </row>
    <row r="18" ht="31" customHeight="1">
      <c r="C18" s="59" t="inlineStr">
        <is>
          <t>・税率の区分（10%・8%・0%）は左端のセルで書き替えられます。将来の税率改正があっても、数式を触らずに対応できます。</t>
        </is>
      </c>
    </row>
    <row r="19" ht="16" customHeight="1">
      <c r="C19" s="59" t="inlineStr">
        <is>
          <t>・明細行を 15 行 → 20 行に増やしました。</t>
        </is>
      </c>
    </row>
    <row r="20" ht="16" customHeight="1">
      <c r="C20" s="59" t="inlineStr">
        <is>
          <t>・単位もドロップダウン（式・個・本・枚・台・件…）から選べます。</t>
        </is>
      </c>
    </row>
    <row r="21" ht="31" customHeight="1">
      <c r="C21" s="59" t="inlineStr">
        <is>
          <t>・左上の「お見積り金額（税込）」を大きく表示。先方が最初に見る金額が一目で分かります。</t>
        </is>
      </c>
    </row>
    <row r="22" ht="31" customHeight="1">
      <c r="C22" s="59" t="inlineStr">
        <is>
          <t>・未入力の行に 0 やエラーが出ないよう数式を組んであります。空のまま印刷しても表がきれいです。</t>
        </is>
      </c>
    </row>
    <row r="23" ht="16" customHeight="1">
      <c r="C23" s="59" t="inlineStr">
        <is>
          <t>・A4 縦1ページに収まる印刷設定と、数式セルの保護を最初から入れてあります。</t>
        </is>
      </c>
    </row>
    <row r="25" ht="20" customHeight="1">
      <c r="B25" s="57" t="inlineStr">
        <is>
          <t>■ よくある質問</t>
        </is>
      </c>
    </row>
    <row r="26" ht="31" customHeight="1">
      <c r="C26" s="60" t="inlineStr">
        <is>
          <t>・行を増やしたい／レイアウトを変えたい → シートに保護がかかっています。［校閲］タブ →［シート保護の解除］で解除できます（パスワードはありません）。</t>
        </is>
      </c>
    </row>
    <row r="27" ht="31" customHeight="1">
      <c r="C27" s="60" t="inlineStr">
        <is>
          <t>・印刷がずれる → A4 縦1ページに収まるよう設定済みです。用紙サイズと余白が変更されていないかご確認ください。</t>
        </is>
      </c>
    </row>
    <row r="28" ht="31" customHeight="1">
      <c r="C28" s="60" t="inlineStr">
        <is>
          <t>・勘定科目などの選択肢を追加したい → 保護を解除し、［データ］→［データの入力規則］から一覧を編集してください。</t>
        </is>
      </c>
    </row>
    <row r="29" ht="46" customHeight="1">
      <c r="C29" s="60" t="inlineStr">
        <is>
          <t>・Excel 以外で開きたい → 一般的な関数（SUM／SUMIF／IF／ROUND）だけで作っているため、Googleスプレッドシートや LibreOffice でも動作します。</t>
        </is>
      </c>
    </row>
    <row r="31" ht="61" customHeight="1">
      <c r="C31" s="61" t="inlineStr">
        <is>
          <t>【免責】本テンプレートは実務の効率化を目的とした汎用ひな形です。内容の正確性・完全性を保証するものではなく、税務・会計上の最終的な判断は顧問税理士等の専門家にご確認ください。本テンプレートの利用により生じたいかなる損害についても責任を負いかねます。</t>
        </is>
      </c>
    </row>
  </sheetData>
  <mergeCells count="5">
    <mergeCell ref="B2:C2"/>
    <mergeCell ref="B25:C25"/>
    <mergeCell ref="B3:C3"/>
    <mergeCell ref="B5:C5"/>
    <mergeCell ref="B14:C14"/>
  </mergeCells>
  <pageMargins left="0.5" right="0.5" top="0.5" bottom="0.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2026-08-19T22:06:14Z</dcterms:created>
  <dcterms:modified xmlns:dcterms="http://purl.org/dc/terms/" xmlns:xsi="http://www.w3.org/2001/XMLSchema-instance" xsi:type="dcterms:W3CDTF">2026-08-19T22:06:14Z</dcterms:modified>
</cp:coreProperties>
</file>